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753D10D2-4A28-4D5F-ACE7-4045BDFAA20D}" xr6:coauthVersionLast="47" xr6:coauthVersionMax="47" xr10:uidLastSave="{00000000-0000-0000-0000-000000000000}"/>
  <bookViews>
    <workbookView xWindow="10860" yWindow="0" windowWidth="18030" windowHeight="15060" xr2:uid="{3EEE170F-E983-467A-BCBF-F081FF16E5B8}"/>
  </bookViews>
  <sheets>
    <sheet name="MIGUEL HIDALGO Y COSTILLA" sheetId="1" r:id="rId1"/>
  </sheets>
  <externalReferences>
    <externalReference r:id="rId2"/>
  </externalReferences>
  <definedNames>
    <definedName name="_xlnm.Print_Area" localSheetId="0">'MIGUEL HIDALGO Y COSTILLA'!$A$1:$T$26</definedName>
    <definedName name="_xlnm.Print_Titles" localSheetId="0">'MIGUEL HIDALGO Y COSTILLA'!$1:$2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1" l="1"/>
  <c r="M19" i="1" s="1"/>
  <c r="M18" i="1"/>
  <c r="M17" i="1"/>
  <c r="M16" i="1"/>
  <c r="M15" i="1"/>
  <c r="M8" i="1"/>
  <c r="K8" i="1"/>
  <c r="K9" i="1" s="1"/>
  <c r="M7" i="1"/>
  <c r="M9" i="1" s="1"/>
  <c r="K7" i="1"/>
  <c r="O7" i="1" l="1"/>
  <c r="O8" i="1"/>
  <c r="N8" i="1" s="1"/>
  <c r="L8" i="1" l="1"/>
  <c r="L7" i="1"/>
  <c r="O9" i="1"/>
  <c r="N7" i="1"/>
  <c r="N9" i="1" l="1"/>
  <c r="L9" i="1"/>
</calcChain>
</file>

<file path=xl/sharedStrings.xml><?xml version="1.0" encoding="utf-8"?>
<sst xmlns="http://schemas.openxmlformats.org/spreadsheetml/2006/main" count="83" uniqueCount="44">
  <si>
    <t>JUNTA MUNICIPAL DE MIGUEL HIDALGO Y COSTILLA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</si>
  <si>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</si>
  <si>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</si>
  <si>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</si>
  <si>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</si>
  <si>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</si>
  <si>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</si>
  <si>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</si>
  <si>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</si>
  <si>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</si>
  <si>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</si>
  <si>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</si>
  <si>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</si>
  <si>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</si>
  <si>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</si>
  <si>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</si>
  <si>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</si>
  <si>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</si>
  <si>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</si>
  <si>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</si>
  <si>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JULIO CESAR GUILLEN MENDOZA</t>
  </si>
  <si>
    <t>H</t>
  </si>
  <si>
    <t>BARTOLO SANCHEZ LOPEZ</t>
  </si>
  <si>
    <t xml:space="preserve">REGIDOR/A   </t>
  </si>
  <si>
    <t>SONIA SOTO ARA</t>
  </si>
  <si>
    <t>M</t>
  </si>
  <si>
    <t>GENESIS ALONDRA ROSAS CARRILLO</t>
  </si>
  <si>
    <t>Nota: Solamente quienes están ejerciendo el cargo</t>
  </si>
  <si>
    <t>PT</t>
  </si>
  <si>
    <t>FERNANDO PELAGIO JAIMES</t>
  </si>
  <si>
    <t>JESUS AGUSTIN AGUIRRE GASCA</t>
  </si>
  <si>
    <t>PVEM</t>
  </si>
  <si>
    <t>RAQUEL SALAZAR ROJAS</t>
  </si>
  <si>
    <t>MARBELLA GUADALUPE PEREZ SORIANO</t>
  </si>
  <si>
    <t>INTEGRACIÓN POR PARTIDO POLÍTICO</t>
  </si>
  <si>
    <t xml:space="preserve">SÍNDICO/A   </t>
  </si>
  <si>
    <t>CARLOS DOMINGUEZ JOB</t>
  </si>
  <si>
    <t>NAZARIO SALAS DE LA CRUZ</t>
  </si>
  <si>
    <t>PARTIDO POLÍTICO</t>
  </si>
  <si>
    <t>PRINCIPIO DE REPRESENTACIÓN PROPORCIONAL</t>
  </si>
  <si>
    <t>PARTIDO</t>
  </si>
  <si>
    <t>MOVIMIENTO CIUDADANO</t>
  </si>
  <si>
    <t>MATILDE SOLIS GERONIMO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</si>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</sst>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1-F726-4A36-837F-31D6DC65CDB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726-4A36-837F-31D6DC65CDBD}"/>
              </c:ext>
            </c:extLst>
          </c:dPt>
          <c:dPt>
            <c:idx val="2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5-F726-4A36-837F-31D6DC65CDBD}"/>
              </c:ext>
            </c:extLst>
          </c:dPt>
          <c:dPt>
            <c:idx val="3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7-F726-4A36-837F-31D6DC65CDBD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9-F726-4A36-837F-31D6DC65CDBD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B-F726-4A36-837F-31D6DC65CDBD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F726-4A36-837F-31D6DC65CDBD}"/>
              </c:ext>
            </c:extLst>
          </c:dPt>
          <c:dLbls>
            <c:dLbl>
              <c:idx val="0"/>
              <c:layout>
                <c:manualLayout>
                  <c:x val="-0.13711663741099683"/>
                  <c:y val="0.1207281963503357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6-4A36-837F-31D6DC65CDBD}"/>
                </c:ext>
              </c:extLst>
            </c:dLbl>
            <c:dLbl>
              <c:idx val="1"/>
              <c:layout>
                <c:manualLayout>
                  <c:x val="-0.17058514945114714"/>
                  <c:y val="-0.1428429674159765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6-4A36-837F-31D6DC65CDBD}"/>
                </c:ext>
              </c:extLst>
            </c:dLbl>
            <c:dLbl>
              <c:idx val="2"/>
              <c:layout>
                <c:manualLayout>
                  <c:x val="-0.1776586605023735"/>
                  <c:y val="-0.346300859563313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6-4A36-837F-31D6DC65CDBD}"/>
                </c:ext>
              </c:extLst>
            </c:dLbl>
            <c:dLbl>
              <c:idx val="3"/>
              <c:layout>
                <c:manualLayout>
                  <c:x val="0.175269404544106"/>
                  <c:y val="-7.50078211027824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6-4A36-837F-31D6DC65CDBD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26-4A36-837F-31D6DC65CDBD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26-4A36-837F-31D6DC65CDBD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26-4A36-837F-31D6DC65C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'MIGUEL HIDALGO Y COSTILLA'!$J$15:$J$18</c:f>
              <c:strCache>
                <c:ptCount val="4"/>
                <c:pt idx="0">
                  <c:v>PT</c:v>
                </c:pt>
                <c:pt idx="1">
                  <c:v>PVEM</c:v>
                </c:pt>
                <c:pt idx="2">
                  <c:v>MOVIMIENTO CIUDADANO</c:v>
                </c:pt>
                <c:pt idx="3">
                  <c:v>MORENA</c:v>
                </c:pt>
              </c:strCache>
            </c:strRef>
          </c:cat>
          <c:val>
            <c:numRef>
              <c:f>'MIGUEL HIDALGO Y COSTILLA'!$M$15:$M$18</c:f>
              <c:numCache>
                <c:formatCode>0.0000%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726-4A36-837F-31D6DC65CDB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4-44D7-A3C7-D61B3CD87FA6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54-44D7-A3C7-D61B3CD87FA6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4-44D7-A3C7-D61B3CD87FA6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4-44D7-A3C7-D61B3CD87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('MIGUEL HIDALGO Y COSTILLA'!$L$4,'MIGUEL HIDALGO Y COSTILLA'!$N$4)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('MIGUEL HIDALGO Y COSTILLA'!$L$9,'MIGUEL HIDALGO Y COSTILLA'!$N$9)</c:f>
              <c:numCache>
                <c:formatCode>0.0000%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54-44D7-A3C7-D61B3CD87FA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20</xdr:col>
      <xdr:colOff>76200</xdr:colOff>
      <xdr:row>26</xdr:row>
      <xdr:rowOff>76200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FBC0B3B4-ACB4-43B6-A46F-15ABCA8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B6E243E-E591-405D-AECF-D1E1F2F8D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90C97606-E7F4-42DA-B130-2BD560295556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34ACF9A5-6754-DAFB-32A9-2CB1E48525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939192AB-7C7D-BB4C-EBE2-395343246D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02C8BBC9-A41E-3674-E87C-9C482A7C6B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L4" t="str">
            <v>HOMBRES</v>
          </cell>
          <cell r="N4" t="str">
            <v>MUJERES</v>
          </cell>
        </row>
        <row r="9">
          <cell r="L9">
            <v>0.5</v>
          </cell>
          <cell r="N9">
            <v>0.5</v>
          </cell>
        </row>
        <row r="15">
          <cell r="J15" t="str">
            <v>PT</v>
          </cell>
          <cell r="M15">
            <v>0.16666666666666666</v>
          </cell>
        </row>
        <row r="16">
          <cell r="J16" t="str">
            <v>PVEM</v>
          </cell>
          <cell r="M16">
            <v>0.16666666666666666</v>
          </cell>
        </row>
        <row r="17">
          <cell r="J17" t="str">
            <v>MOVIMIENTO CIUDADANO</v>
          </cell>
          <cell r="M17">
            <v>0.16666666666666666</v>
          </cell>
        </row>
        <row r="18">
          <cell r="J18" t="str">
            <v>MORENA</v>
          </cell>
          <cell r="M18">
            <v>0.5</v>
          </cell>
        </row>
      </sheetData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7B69-0903-4C06-A9ED-BC0A71CC542E}">
  <dimension ref="A1:AM34"/>
  <sheetViews>
    <sheetView tabSelected="1" view="pageBreakPreview" zoomScale="82" zoomScaleNormal="100" zoomScaleSheetLayoutView="82" workbookViewId="0">
      <selection activeCell="J20" sqref="J20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3</v>
      </c>
      <c r="L7" s="31">
        <f>K7/$O7</f>
        <v>0.6</v>
      </c>
      <c r="M7" s="30">
        <f>COUNTIF(D9:D13,"M")</f>
        <v>2</v>
      </c>
      <c r="N7" s="31">
        <f>M7/$O7</f>
        <v>0.4</v>
      </c>
      <c r="O7" s="30">
        <f>SUM(K7,M7)</f>
        <v>5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21</v>
      </c>
      <c r="H9" s="18"/>
      <c r="J9" s="37" t="s">
        <v>7</v>
      </c>
      <c r="K9" s="37">
        <f>SUM(K7:K8)</f>
        <v>3</v>
      </c>
      <c r="L9" s="38">
        <f>K9/O9</f>
        <v>0.5</v>
      </c>
      <c r="M9" s="37">
        <f t="shared" ref="M9" si="0">SUM(M7:M8)</f>
        <v>3</v>
      </c>
      <c r="N9" s="38">
        <f>M9/O9</f>
        <v>0.5</v>
      </c>
      <c r="O9" s="37">
        <f>SUM(O7,O8)</f>
        <v>6</v>
      </c>
    </row>
    <row r="10" spans="1:39" x14ac:dyDescent="0.25">
      <c r="A10" s="35" t="s">
        <v>23</v>
      </c>
      <c r="B10" s="35" t="s">
        <v>19</v>
      </c>
      <c r="C10" s="35" t="s">
        <v>24</v>
      </c>
      <c r="D10" s="36" t="s">
        <v>25</v>
      </c>
      <c r="E10" s="35" t="s">
        <v>19</v>
      </c>
      <c r="F10" s="35" t="s">
        <v>26</v>
      </c>
      <c r="G10" s="36" t="s">
        <v>25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23</v>
      </c>
      <c r="B11" s="35" t="s">
        <v>28</v>
      </c>
      <c r="C11" s="35" t="s">
        <v>29</v>
      </c>
      <c r="D11" s="36" t="s">
        <v>21</v>
      </c>
      <c r="E11" s="35" t="s">
        <v>28</v>
      </c>
      <c r="F11" s="35" t="s">
        <v>30</v>
      </c>
      <c r="G11" s="36" t="s">
        <v>21</v>
      </c>
      <c r="H11" s="18"/>
    </row>
    <row r="12" spans="1:39" x14ac:dyDescent="0.25">
      <c r="A12" s="35" t="s">
        <v>23</v>
      </c>
      <c r="B12" s="35" t="s">
        <v>31</v>
      </c>
      <c r="C12" s="35" t="s">
        <v>32</v>
      </c>
      <c r="D12" s="36" t="s">
        <v>25</v>
      </c>
      <c r="E12" s="35" t="s">
        <v>31</v>
      </c>
      <c r="F12" s="35" t="s">
        <v>33</v>
      </c>
      <c r="G12" s="36" t="s">
        <v>25</v>
      </c>
      <c r="H12" s="18"/>
      <c r="I12" s="5" t="s">
        <v>34</v>
      </c>
      <c r="J12" s="5"/>
      <c r="K12" s="5"/>
      <c r="L12" s="5"/>
      <c r="M12" s="5"/>
    </row>
    <row r="13" spans="1:39" x14ac:dyDescent="0.25">
      <c r="A13" s="35" t="s">
        <v>35</v>
      </c>
      <c r="B13" s="35" t="s">
        <v>19</v>
      </c>
      <c r="C13" s="35" t="s">
        <v>36</v>
      </c>
      <c r="D13" s="36" t="s">
        <v>21</v>
      </c>
      <c r="E13" s="35" t="s">
        <v>19</v>
      </c>
      <c r="F13" s="35" t="s">
        <v>37</v>
      </c>
      <c r="G13" s="36" t="s">
        <v>21</v>
      </c>
      <c r="H13" s="18"/>
    </row>
    <row r="14" spans="1:39" x14ac:dyDescent="0.25">
      <c r="A14" s="40"/>
      <c r="B14" s="40"/>
      <c r="C14" s="40"/>
      <c r="D14" s="41"/>
      <c r="E14" s="40"/>
      <c r="F14" s="40"/>
      <c r="G14" s="41"/>
      <c r="H14" s="18"/>
      <c r="J14" s="42" t="s">
        <v>38</v>
      </c>
      <c r="K14" s="43"/>
      <c r="L14" s="44" t="s">
        <v>7</v>
      </c>
      <c r="M14" s="45" t="s">
        <v>9</v>
      </c>
    </row>
    <row r="15" spans="1:39" x14ac:dyDescent="0.25">
      <c r="A15" s="5" t="s">
        <v>39</v>
      </c>
      <c r="B15" s="5"/>
      <c r="C15" s="5"/>
      <c r="D15" s="5"/>
      <c r="E15" s="40"/>
      <c r="F15" s="40"/>
      <c r="G15" s="41"/>
      <c r="H15" s="18"/>
      <c r="J15" s="46" t="s">
        <v>28</v>
      </c>
      <c r="K15" s="47"/>
      <c r="L15" s="48">
        <v>1</v>
      </c>
      <c r="M15" s="49">
        <f>L15/$L$19</f>
        <v>0.16666666666666666</v>
      </c>
    </row>
    <row r="16" spans="1:39" x14ac:dyDescent="0.25">
      <c r="A16" s="50"/>
      <c r="B16" s="50"/>
      <c r="C16" s="50"/>
      <c r="D16" s="50"/>
      <c r="E16" s="40"/>
      <c r="F16" s="40"/>
      <c r="G16" s="41"/>
      <c r="H16" s="18"/>
      <c r="J16" s="46" t="s">
        <v>31</v>
      </c>
      <c r="K16" s="47"/>
      <c r="L16" s="48">
        <v>1</v>
      </c>
      <c r="M16" s="49">
        <f t="shared" ref="M16:M18" si="1">L16/$L$19</f>
        <v>0.16666666666666666</v>
      </c>
    </row>
    <row r="17" spans="1:13" x14ac:dyDescent="0.25">
      <c r="A17" s="51" t="s">
        <v>10</v>
      </c>
      <c r="B17" s="51" t="s">
        <v>40</v>
      </c>
      <c r="C17" s="33" t="s">
        <v>15</v>
      </c>
      <c r="D17" s="34" t="s">
        <v>16</v>
      </c>
      <c r="E17" s="40"/>
      <c r="F17" s="40"/>
      <c r="G17" s="41"/>
      <c r="H17" s="18"/>
      <c r="J17" s="46" t="s">
        <v>41</v>
      </c>
      <c r="K17" s="47"/>
      <c r="L17" s="48">
        <v>1</v>
      </c>
      <c r="M17" s="49">
        <f t="shared" si="1"/>
        <v>0.16666666666666666</v>
      </c>
    </row>
    <row r="18" spans="1:13" x14ac:dyDescent="0.25">
      <c r="A18" s="52" t="s">
        <v>23</v>
      </c>
      <c r="B18" s="52" t="s">
        <v>41</v>
      </c>
      <c r="C18" s="53" t="s">
        <v>42</v>
      </c>
      <c r="D18" s="30" t="s">
        <v>25</v>
      </c>
      <c r="E18" s="40"/>
      <c r="F18" s="40"/>
      <c r="G18" s="41"/>
      <c r="H18" s="18"/>
      <c r="J18" s="46" t="s">
        <v>19</v>
      </c>
      <c r="K18" s="47"/>
      <c r="L18" s="48">
        <v>3</v>
      </c>
      <c r="M18" s="49">
        <f t="shared" si="1"/>
        <v>0.5</v>
      </c>
    </row>
    <row r="19" spans="1:13" x14ac:dyDescent="0.25">
      <c r="A19" s="40"/>
      <c r="B19" s="40"/>
      <c r="C19" s="40"/>
      <c r="D19" s="41"/>
      <c r="E19" s="40"/>
      <c r="F19" s="40"/>
      <c r="G19" s="41"/>
      <c r="H19" s="18"/>
      <c r="J19" s="54" t="s">
        <v>7</v>
      </c>
      <c r="K19" s="55"/>
      <c r="L19" s="56">
        <f>SUM(L12:L18)</f>
        <v>6</v>
      </c>
      <c r="M19" s="57">
        <f>L19/L19</f>
        <v>1</v>
      </c>
    </row>
    <row r="20" spans="1:13" x14ac:dyDescent="0.25">
      <c r="E20" s="50"/>
      <c r="F20" s="50"/>
      <c r="G20" s="50"/>
      <c r="H20" s="6"/>
      <c r="J20" s="39" t="s">
        <v>27</v>
      </c>
      <c r="K20" s="58"/>
      <c r="L20" s="59"/>
      <c r="M20" s="60"/>
    </row>
    <row r="21" spans="1:13" x14ac:dyDescent="0.25">
      <c r="E21" s="50"/>
      <c r="F21" s="50"/>
      <c r="G21" s="50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1"/>
      <c r="F23" s="61"/>
      <c r="G23" s="62"/>
      <c r="H23" s="18"/>
    </row>
    <row r="24" spans="1:13" x14ac:dyDescent="0.25">
      <c r="A24" s="61"/>
      <c r="B24" s="61"/>
      <c r="C24" s="61"/>
      <c r="D24" s="62"/>
      <c r="E24" s="61"/>
      <c r="F24" s="61"/>
      <c r="G24" s="62"/>
      <c r="H24" s="18"/>
    </row>
    <row r="25" spans="1:13" x14ac:dyDescent="0.25">
      <c r="A25" s="61"/>
      <c r="B25" s="61"/>
      <c r="C25" s="61"/>
      <c r="D25" s="62"/>
      <c r="E25" s="61"/>
      <c r="F25" s="61"/>
      <c r="G25" s="62"/>
      <c r="H25" s="18"/>
    </row>
    <row r="26" spans="1:13" x14ac:dyDescent="0.25">
      <c r="A26" s="61"/>
      <c r="B26" s="40"/>
      <c r="C26" s="61"/>
      <c r="D26" s="62"/>
      <c r="E26" s="61"/>
      <c r="F26" s="61"/>
      <c r="G26" s="62"/>
      <c r="H26" s="18"/>
    </row>
    <row r="27" spans="1:13" x14ac:dyDescent="0.25">
      <c r="A27" s="61"/>
      <c r="B27" s="40"/>
      <c r="C27" s="61"/>
      <c r="D27" s="62"/>
      <c r="E27" s="61"/>
      <c r="F27" s="61"/>
      <c r="G27" s="62"/>
    </row>
    <row r="28" spans="1:13" x14ac:dyDescent="0.25">
      <c r="E28" s="63"/>
      <c r="F28" s="63"/>
      <c r="G28" s="18"/>
    </row>
    <row r="34" spans="8:8" x14ac:dyDescent="0.25">
      <c r="H34" s="10" t="s">
        <v>43</v>
      </c>
    </row>
  </sheetData>
  <mergeCells count="15">
    <mergeCell ref="J19:K19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MIGUEL HIDALGO Y COSTILLA</vt:lpstr>
      <vt:lpstr>'MIGUEL HIDALGO Y COSTILLA'!Área_de_impresión</vt:lpstr>
      <vt:lpstr>'MIGUEL HIDALGO Y COSTILLA'!Títulos_a_imprimir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cp:lastPrinted>2025-02-13T01:30:06Z</cp:lastPrinted>
  <dcterms:created xsi:type="dcterms:W3CDTF">2025-02-13T01:29:39Z</dcterms:created>
  <dcterms:modified xsi:type="dcterms:W3CDTF">2025-02-13T01:30:10Z</dcterms:modified>
</cp:coreProperties>
</file>